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MIK\OneDrive - Bayer\BCS France\BCSF Business\EDI\INVOIC\AEE Démat RFC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69" i="1"/>
  <c r="E68" i="1"/>
  <c r="E67" i="1"/>
</calcChain>
</file>

<file path=xl/sharedStrings.xml><?xml version="1.0" encoding="utf-8"?>
<sst xmlns="http://schemas.openxmlformats.org/spreadsheetml/2006/main" count="139" uniqueCount="104">
  <si>
    <t>UNH+1+INVOIC:D:96A:UN:YYY'</t>
  </si>
  <si>
    <t>PAI+::42'</t>
  </si>
  <si>
    <t>ALI+++RFC'</t>
  </si>
  <si>
    <t>FTX+SIN+++AVOIR NET DE TAXE # ARTICLE 189 DE L#INSTRUCTION DU 7 AOUT 2003 3 CA -:136'</t>
  </si>
  <si>
    <t>FTX+AAI+++PERIODE DE VALIDITE DU 20170701 AU 20180630'</t>
  </si>
  <si>
    <t>CUX+2:EUR:4'</t>
  </si>
  <si>
    <t>PAT+3'</t>
  </si>
  <si>
    <t>LIN+11++3526552503013:EN'</t>
  </si>
  <si>
    <t>PIA+1+9400134:AMM'</t>
  </si>
  <si>
    <t>PIA+5+000000000005450445:SA'</t>
  </si>
  <si>
    <t>IMD+F++:::CARAT 5L'</t>
  </si>
  <si>
    <t>QTY+47:1:EA'</t>
  </si>
  <si>
    <t>PRI+AAA:-10.44::::EA'</t>
  </si>
  <si>
    <t>PRI+AAB:-10.44::::EA'</t>
  </si>
  <si>
    <t>TAX+7+VAT+++X::AEE:0.00'</t>
  </si>
  <si>
    <t>LIN+21++3526550025814:EN'</t>
  </si>
  <si>
    <t>PIA+5+000000000085326465:SA'</t>
  </si>
  <si>
    <t>IMD+F++:::KIT GAUCHODUO ACTIVBL (2X1000L?+500L:)'</t>
  </si>
  <si>
    <t>PRI+AAA:2412.00::::EA'</t>
  </si>
  <si>
    <t>PRI+AAB:2412.00::::EA'</t>
  </si>
  <si>
    <t>LIN+22++3526550025814:EN'</t>
  </si>
  <si>
    <t>PRI+AAA:9648.00::::EA'</t>
  </si>
  <si>
    <t>PRI+AAB:9648.00::::EA'</t>
  </si>
  <si>
    <t>UNS+S'</t>
  </si>
  <si>
    <t>TAX+7+VAT+++X::AEE:0'</t>
  </si>
  <si>
    <r>
      <rPr>
        <b/>
        <sz val="11"/>
        <rFont val="Calibri"/>
        <family val="2"/>
        <scheme val="minor"/>
      </rPr>
      <t>BGM+380</t>
    </r>
    <r>
      <rPr>
        <sz val="11"/>
        <rFont val="Calibri"/>
        <family val="2"/>
        <scheme val="minor"/>
      </rPr>
      <t>:::FACTURE+8038611134+9'</t>
    </r>
  </si>
  <si>
    <t>Enveloppe du Message</t>
  </si>
  <si>
    <t>Facture de Ristourne multi-signes (2 articles : 1 article avec 1 condition de ristourne négative (reprise du trop versé) et 1 article avec 2 conditions de ristourne)</t>
  </si>
  <si>
    <t xml:space="preserve">En-tête du message </t>
  </si>
  <si>
    <t>Lignes Articles</t>
  </si>
  <si>
    <t>Article 1 - 1ère Ristourne</t>
  </si>
  <si>
    <t>Article 2 - 1ère Ristourne</t>
  </si>
  <si>
    <t>Article 2 - 2ème Ristourne</t>
  </si>
  <si>
    <t>UNT+Nb segments+1'</t>
  </si>
  <si>
    <t>Annonce Pied de page</t>
  </si>
  <si>
    <t>Pied de page</t>
  </si>
  <si>
    <t>Fin de message</t>
  </si>
  <si>
    <r>
      <rPr>
        <b/>
        <sz val="11"/>
        <color theme="1"/>
        <rFont val="Calibri"/>
        <family val="2"/>
        <scheme val="minor"/>
      </rPr>
      <t>MOA+125</t>
    </r>
    <r>
      <rPr>
        <sz val="11"/>
        <color theme="1"/>
        <rFont val="Calibri"/>
        <family val="2"/>
        <scheme val="minor"/>
      </rPr>
      <t>:12049.56'</t>
    </r>
  </si>
  <si>
    <r>
      <rPr>
        <b/>
        <sz val="11"/>
        <color theme="1"/>
        <rFont val="Calibri"/>
        <family val="2"/>
        <scheme val="minor"/>
      </rPr>
      <t>MOA+128</t>
    </r>
    <r>
      <rPr>
        <sz val="11"/>
        <color theme="1"/>
        <rFont val="Calibri"/>
        <family val="2"/>
        <scheme val="minor"/>
      </rPr>
      <t>:12049.56'</t>
    </r>
  </si>
  <si>
    <r>
      <rPr>
        <b/>
        <sz val="11"/>
        <color theme="1"/>
        <rFont val="Calibri"/>
        <family val="2"/>
        <scheme val="minor"/>
      </rPr>
      <t>MOA+124</t>
    </r>
    <r>
      <rPr>
        <sz val="11"/>
        <color theme="1"/>
        <rFont val="Calibri"/>
        <family val="2"/>
        <scheme val="minor"/>
      </rPr>
      <t>:0'</t>
    </r>
  </si>
  <si>
    <r>
      <rPr>
        <b/>
        <sz val="11"/>
        <color theme="1"/>
        <rFont val="Calibri"/>
        <family val="2"/>
        <scheme val="minor"/>
      </rPr>
      <t>MOA+176</t>
    </r>
    <r>
      <rPr>
        <sz val="11"/>
        <color theme="1"/>
        <rFont val="Calibri"/>
        <family val="2"/>
        <scheme val="minor"/>
      </rPr>
      <t>:0'</t>
    </r>
  </si>
  <si>
    <t>125 : Montant total ristourne</t>
  </si>
  <si>
    <t>128 : Montant total ristourne, Net à payer</t>
  </si>
  <si>
    <t>124 : Montant Total de la TVA</t>
  </si>
  <si>
    <t>176 : Montant Total de la TVA</t>
  </si>
  <si>
    <t>7 : Taux de TVA ; X = Net de taxes = 0</t>
  </si>
  <si>
    <r>
      <rPr>
        <b/>
        <sz val="11"/>
        <color theme="1"/>
        <rFont val="Calibri"/>
        <family val="2"/>
        <scheme val="minor"/>
      </rPr>
      <t>MOA+9</t>
    </r>
    <r>
      <rPr>
        <sz val="11"/>
        <color theme="1"/>
        <rFont val="Calibri"/>
        <family val="2"/>
        <scheme val="minor"/>
      </rPr>
      <t>:12049.56'</t>
    </r>
  </si>
  <si>
    <t>380 : Facture 8038611134 ; 9 : Original</t>
  </si>
  <si>
    <r>
      <rPr>
        <b/>
        <sz val="11"/>
        <color theme="1"/>
        <rFont val="Calibri"/>
        <family val="2"/>
        <scheme val="minor"/>
      </rPr>
      <t>DTM+137</t>
    </r>
    <r>
      <rPr>
        <sz val="11"/>
        <color theme="1"/>
        <rFont val="Calibri"/>
        <family val="2"/>
        <scheme val="minor"/>
      </rPr>
      <t>:20180416:102'</t>
    </r>
  </si>
  <si>
    <t>Date de la facture de ristourne</t>
  </si>
  <si>
    <t>DTM+273:20170701-20180430:718'</t>
  </si>
  <si>
    <t>273 : Période de facturation (du 01/07/2017 au 30/04/2018)</t>
  </si>
  <si>
    <t>Ristourne Fin de Campagne</t>
  </si>
  <si>
    <t>FTX+REG+++INORMATIONS REGLEMENTAIRES DE L'EMETTEUR'</t>
  </si>
  <si>
    <t>FTX+AAY+++No AGREMENT POUR DISTRIBUTION PPP'</t>
  </si>
  <si>
    <t>FTX+ACB+++INFORMATIONS COMPLEMENTAIRES (ex : Certification ISO)'</t>
  </si>
  <si>
    <t>Période de validité des conditions de ristourne</t>
  </si>
  <si>
    <r>
      <rPr>
        <b/>
        <sz val="11"/>
        <color theme="1"/>
        <rFont val="Calibri"/>
        <family val="2"/>
        <scheme val="minor"/>
      </rPr>
      <t>NAD+IV</t>
    </r>
    <r>
      <rPr>
        <sz val="11"/>
        <color theme="1"/>
        <rFont val="Calibri"/>
        <family val="2"/>
        <scheme val="minor"/>
      </rPr>
      <t>+GLN DU FACTURE::9++NOM DU FACTURE+ADRESSE du FACTURE+VILLE du FACTURE++CODE POSTAL du FACTURE+FR'</t>
    </r>
  </si>
  <si>
    <t>RFF+VA:TVA INTRACOMMUNAUTAIRE du FACTURE'</t>
  </si>
  <si>
    <t>RFF+GN:SIREN du FACTURE'</t>
  </si>
  <si>
    <r>
      <rPr>
        <b/>
        <sz val="11"/>
        <color theme="1"/>
        <rFont val="Calibri"/>
        <family val="2"/>
        <scheme val="minor"/>
      </rPr>
      <t>NAD+OB</t>
    </r>
    <r>
      <rPr>
        <sz val="11"/>
        <color theme="1"/>
        <rFont val="Calibri"/>
        <family val="2"/>
        <scheme val="minor"/>
      </rPr>
      <t>+GLN DU DONNEUR D'ORDRE::9++NOM du DONNEUR D'ORDRE+ADRESSE du DONNEUR D'ORDRE+VILLE du DONNEUR D'ORDRE++CODE POSTAL du DONNEUR D'ORDRE+FR'</t>
    </r>
  </si>
  <si>
    <t>RFF+VA:TVA INTRACOMMUNAUTAIRE du DONNEUR D'ORDRE'</t>
  </si>
  <si>
    <r>
      <rPr>
        <b/>
        <sz val="11"/>
        <color theme="1"/>
        <rFont val="Calibri"/>
        <family val="2"/>
        <scheme val="minor"/>
      </rPr>
      <t>NAD+SE</t>
    </r>
    <r>
      <rPr>
        <sz val="11"/>
        <color theme="1"/>
        <rFont val="Calibri"/>
        <family val="2"/>
        <scheme val="minor"/>
      </rPr>
      <t>+GLN DU FOURNISSEUR::9++NOM du FOURNISSEUR+ADRESSE du FOURNISSEUR+VILLE du FOURNISSEUR++CODE POSTAL du FOURNISSEUR+FR'</t>
    </r>
  </si>
  <si>
    <t>RFF+VA:TVA INTRACOMMUNAUTAIRE du FOURNISSEUR'</t>
  </si>
  <si>
    <t>RFF+GN:SIREN du FOURNISSEUR'</t>
  </si>
  <si>
    <t>RFF+XA:IMMATRICULATION REGISTRE DU COMMERCE du FOURNISSEUR'</t>
  </si>
  <si>
    <t>CTA+SR+:CORRESPONDANT SERVICE CLIENT'</t>
  </si>
  <si>
    <t>COM+COURRIER ELECTRONIQUE du CORRESPONDANT:EM'</t>
  </si>
  <si>
    <t>COM+NO TELEPHONE du CORRESPONDANT:TE'</t>
  </si>
  <si>
    <t>COM+No FAX du CORRESPONDANT:FX'</t>
  </si>
  <si>
    <t>Correspondant chez Emetteur</t>
  </si>
  <si>
    <t>Siège Social de l'émetteur</t>
  </si>
  <si>
    <r>
      <rPr>
        <b/>
        <sz val="11"/>
        <color theme="1"/>
        <rFont val="Calibri"/>
        <family val="2"/>
        <scheme val="minor"/>
      </rPr>
      <t>NAD+CO</t>
    </r>
    <r>
      <rPr>
        <sz val="11"/>
        <color theme="1"/>
        <rFont val="Calibri"/>
        <family val="2"/>
        <scheme val="minor"/>
      </rPr>
      <t>+GLN du FOURNISSEUR::9++Nom DU FOURNISSEUR+ADRESSE du FOURNISSEUR+VILLE du FOURNISSEUR++CODE POSTAL du FOURNISSEUR+FR'</t>
    </r>
  </si>
  <si>
    <t>4 : Monnaie de facturation, Euros</t>
  </si>
  <si>
    <t>3 : Échéance à date fixe</t>
  </si>
  <si>
    <t>13 : Date de l'échéance du document = 18/05/2018</t>
  </si>
  <si>
    <t>9 : Montant total dû à l'échéance</t>
  </si>
  <si>
    <r>
      <rPr>
        <b/>
        <sz val="11"/>
        <color theme="1"/>
        <rFont val="Calibri"/>
        <family val="2"/>
        <scheme val="minor"/>
      </rPr>
      <t>DTM+13</t>
    </r>
    <r>
      <rPr>
        <sz val="11"/>
        <color theme="1"/>
        <rFont val="Calibri"/>
        <family val="2"/>
        <scheme val="minor"/>
      </rPr>
      <t>:20180518:102'</t>
    </r>
  </si>
  <si>
    <t>EAN 13 produit sur lequel s'applique la ristourne</t>
  </si>
  <si>
    <t>Code AMM (Autorisation de Mise sur le Marché</t>
  </si>
  <si>
    <t>Code Produit interne fournisseur</t>
  </si>
  <si>
    <t>Libellé produit ; F: format libre</t>
  </si>
  <si>
    <t>47 : Quantité facturée ; 1EA pour RFC</t>
  </si>
  <si>
    <r>
      <rPr>
        <b/>
        <sz val="11"/>
        <color theme="1"/>
        <rFont val="Calibri"/>
        <family val="2"/>
        <scheme val="minor"/>
      </rPr>
      <t>QTY+47</t>
    </r>
    <r>
      <rPr>
        <sz val="11"/>
        <color theme="1"/>
        <rFont val="Calibri"/>
        <family val="2"/>
        <scheme val="minor"/>
      </rPr>
      <t>:1:EA'</t>
    </r>
  </si>
  <si>
    <t>3 : Quantité cumulée sur laquelle s'applique la ristourne</t>
  </si>
  <si>
    <t>FTX+AAI:Libellé Ristourne'</t>
  </si>
  <si>
    <t>QTY+3:9230.000:LTR'</t>
  </si>
  <si>
    <t>Prix net = montant ristourne</t>
  </si>
  <si>
    <t>Prix brut = montant riistourne</t>
  </si>
  <si>
    <t>Taux de TVA ; X : Net de taxes</t>
  </si>
  <si>
    <t>25 : Montant total HT sur lequel s'applique la ristourne</t>
  </si>
  <si>
    <t>113: Montant ristourne déjà versé</t>
  </si>
  <si>
    <t>MOA+25:385352.50'</t>
  </si>
  <si>
    <t>MOA+113:19257.19'</t>
  </si>
  <si>
    <t>QTY+3:3.000:PCE'</t>
  </si>
  <si>
    <t>MOA+25:723600.00'</t>
  </si>
  <si>
    <t>MOA+113:6030.00'</t>
  </si>
  <si>
    <t>MOA+113:24120.00'</t>
  </si>
  <si>
    <t>203 : Montant de la ristourne (versée)</t>
  </si>
  <si>
    <t>203 : Montant de la ristourne (reprise)</t>
  </si>
  <si>
    <t>Montant signé puisque "à payer" dans un document de facture de ristourne</t>
  </si>
  <si>
    <t>MOA+203:9648.00'</t>
  </si>
  <si>
    <t>MOA+203:2412.00'</t>
  </si>
  <si>
    <t>MOA+203:-10.44'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</si>
</sst>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40" workbookViewId="0">
      <selection activeCell="A46" sqref="A46"/>
    </sheetView>
  </sheetViews>
  <sheetFormatPr baseColWidth="10" defaultRowHeight="15" x14ac:dyDescent="0.25"/>
  <cols>
    <col min="1" max="1" width="170.140625" style="3" bestFit="1" customWidth="1"/>
    <col min="2" max="2" width="53.42578125" style="1" bestFit="1" customWidth="1"/>
    <col min="3" max="3" width="42.42578125" style="1" bestFit="1" customWidth="1"/>
    <col min="4" max="16384" width="11.42578125" style="1"/>
  </cols>
  <sheetData>
    <row r="1" spans="1:2" customFormat="1" x14ac:dyDescent="0.25">
      <c r="A1" s="7" t="s">
        <v>27</v>
      </c>
    </row>
    <row r="2" spans="1:2" customFormat="1" x14ac:dyDescent="0.25">
      <c r="A2" s="8"/>
    </row>
    <row r="3" spans="1:2" customFormat="1" x14ac:dyDescent="0.25">
      <c r="A3" s="9" t="s">
        <v>26</v>
      </c>
    </row>
    <row r="4" spans="1:2" x14ac:dyDescent="0.25">
      <c r="A4" s="3" t="s">
        <v>0</v>
      </c>
    </row>
    <row r="5" spans="1:2" customFormat="1" x14ac:dyDescent="0.25">
      <c r="A5" s="9" t="s">
        <v>28</v>
      </c>
    </row>
    <row r="6" spans="1:2" x14ac:dyDescent="0.25">
      <c r="A6" s="6" t="s">
        <v>25</v>
      </c>
      <c r="B6" s="8" t="s">
        <v>47</v>
      </c>
    </row>
    <row r="7" spans="1:2" x14ac:dyDescent="0.25">
      <c r="A7" s="3" t="s">
        <v>48</v>
      </c>
      <c r="B7" t="s">
        <v>49</v>
      </c>
    </row>
    <row r="8" spans="1:2" customFormat="1" x14ac:dyDescent="0.25">
      <c r="A8" s="11" t="s">
        <v>50</v>
      </c>
      <c r="B8" t="s">
        <v>51</v>
      </c>
    </row>
    <row r="9" spans="1:2" x14ac:dyDescent="0.25">
      <c r="A9" s="3" t="s">
        <v>1</v>
      </c>
    </row>
    <row r="10" spans="1:2" x14ac:dyDescent="0.25">
      <c r="A10" s="4" t="s">
        <v>2</v>
      </c>
      <c r="B10" t="s">
        <v>52</v>
      </c>
    </row>
    <row r="11" spans="1:2" x14ac:dyDescent="0.25">
      <c r="A11" s="8" t="s">
        <v>53</v>
      </c>
    </row>
    <row r="12" spans="1:2" x14ac:dyDescent="0.25">
      <c r="A12" s="8" t="s">
        <v>3</v>
      </c>
    </row>
    <row r="13" spans="1:2" x14ac:dyDescent="0.25">
      <c r="A13" s="12" t="s">
        <v>4</v>
      </c>
      <c r="B13" t="s">
        <v>56</v>
      </c>
    </row>
    <row r="14" spans="1:2" x14ac:dyDescent="0.25">
      <c r="A14" s="8" t="s">
        <v>54</v>
      </c>
    </row>
    <row r="15" spans="1:2" ht="15.75" thickBot="1" x14ac:dyDescent="0.3">
      <c r="A15" s="13" t="s">
        <v>55</v>
      </c>
    </row>
    <row r="16" spans="1:2" x14ac:dyDescent="0.25">
      <c r="A16" s="14" t="s">
        <v>57</v>
      </c>
    </row>
    <row r="17" spans="1:2" x14ac:dyDescent="0.25">
      <c r="A17" s="15" t="s">
        <v>58</v>
      </c>
    </row>
    <row r="18" spans="1:2" ht="15.75" thickBot="1" x14ac:dyDescent="0.3">
      <c r="A18" s="16" t="s">
        <v>59</v>
      </c>
    </row>
    <row r="19" spans="1:2" x14ac:dyDescent="0.25">
      <c r="A19" s="14" t="s">
        <v>60</v>
      </c>
    </row>
    <row r="20" spans="1:2" ht="15.75" thickBot="1" x14ac:dyDescent="0.3">
      <c r="A20" s="17" t="s">
        <v>61</v>
      </c>
    </row>
    <row r="21" spans="1:2" x14ac:dyDescent="0.25">
      <c r="A21" s="14" t="s">
        <v>62</v>
      </c>
    </row>
    <row r="22" spans="1:2" x14ac:dyDescent="0.25">
      <c r="A22" s="18" t="s">
        <v>63</v>
      </c>
    </row>
    <row r="23" spans="1:2" x14ac:dyDescent="0.25">
      <c r="A23" s="18" t="s">
        <v>64</v>
      </c>
    </row>
    <row r="24" spans="1:2" ht="15.75" thickBot="1" x14ac:dyDescent="0.3">
      <c r="A24" s="17" t="s">
        <v>65</v>
      </c>
    </row>
    <row r="25" spans="1:2" x14ac:dyDescent="0.25">
      <c r="A25" s="19" t="s">
        <v>66</v>
      </c>
      <c r="B25" s="20" t="s">
        <v>70</v>
      </c>
    </row>
    <row r="26" spans="1:2" x14ac:dyDescent="0.25">
      <c r="A26" s="8" t="s">
        <v>67</v>
      </c>
      <c r="B26" s="20"/>
    </row>
    <row r="27" spans="1:2" x14ac:dyDescent="0.25">
      <c r="A27" s="8" t="s">
        <v>68</v>
      </c>
      <c r="B27" s="20"/>
    </row>
    <row r="28" spans="1:2" ht="15.75" thickBot="1" x14ac:dyDescent="0.3">
      <c r="A28" s="13" t="s">
        <v>69</v>
      </c>
      <c r="B28" s="20"/>
    </row>
    <row r="29" spans="1:2" x14ac:dyDescent="0.25">
      <c r="A29" s="14" t="s">
        <v>72</v>
      </c>
      <c r="B29" s="21" t="s">
        <v>71</v>
      </c>
    </row>
    <row r="30" spans="1:2" x14ac:dyDescent="0.25">
      <c r="A30" s="18" t="s">
        <v>63</v>
      </c>
      <c r="B30" s="21"/>
    </row>
    <row r="31" spans="1:2" x14ac:dyDescent="0.25">
      <c r="A31" s="18" t="s">
        <v>64</v>
      </c>
      <c r="B31" s="21"/>
    </row>
    <row r="32" spans="1:2" ht="15.75" thickBot="1" x14ac:dyDescent="0.3">
      <c r="A32" s="17" t="s">
        <v>65</v>
      </c>
      <c r="B32" s="21"/>
    </row>
    <row r="33" spans="1:3" x14ac:dyDescent="0.25">
      <c r="A33" s="3" t="s">
        <v>5</v>
      </c>
      <c r="B33" t="s">
        <v>73</v>
      </c>
    </row>
    <row r="34" spans="1:3" x14ac:dyDescent="0.25">
      <c r="A34" s="3" t="s">
        <v>6</v>
      </c>
      <c r="B34" t="s">
        <v>74</v>
      </c>
    </row>
    <row r="35" spans="1:3" x14ac:dyDescent="0.25">
      <c r="A35" s="3" t="s">
        <v>77</v>
      </c>
      <c r="B35" t="s">
        <v>75</v>
      </c>
    </row>
    <row r="36" spans="1:3" x14ac:dyDescent="0.25">
      <c r="A36" s="5" t="s">
        <v>46</v>
      </c>
      <c r="B36" t="s">
        <v>76</v>
      </c>
    </row>
    <row r="37" spans="1:3" customFormat="1" x14ac:dyDescent="0.25">
      <c r="A37" s="9" t="s">
        <v>29</v>
      </c>
    </row>
    <row r="38" spans="1:3" customFormat="1" x14ac:dyDescent="0.25">
      <c r="A38" s="10" t="s">
        <v>30</v>
      </c>
    </row>
    <row r="39" spans="1:3" x14ac:dyDescent="0.25">
      <c r="A39" s="3" t="s">
        <v>7</v>
      </c>
      <c r="B39" t="s">
        <v>78</v>
      </c>
      <c r="C39" s="2"/>
    </row>
    <row r="40" spans="1:3" x14ac:dyDescent="0.25">
      <c r="A40" s="3" t="s">
        <v>8</v>
      </c>
      <c r="B40" t="s">
        <v>79</v>
      </c>
    </row>
    <row r="41" spans="1:3" x14ac:dyDescent="0.25">
      <c r="A41" s="3" t="s">
        <v>9</v>
      </c>
      <c r="B41" t="s">
        <v>80</v>
      </c>
    </row>
    <row r="42" spans="1:3" x14ac:dyDescent="0.25">
      <c r="A42" s="3" t="s">
        <v>10</v>
      </c>
      <c r="B42" t="s">
        <v>81</v>
      </c>
    </row>
    <row r="43" spans="1:3" x14ac:dyDescent="0.25">
      <c r="A43" s="3" t="s">
        <v>83</v>
      </c>
      <c r="B43" t="s">
        <v>82</v>
      </c>
    </row>
    <row r="44" spans="1:3" customFormat="1" x14ac:dyDescent="0.25">
      <c r="A44" s="12" t="s">
        <v>86</v>
      </c>
      <c r="B44" t="s">
        <v>84</v>
      </c>
    </row>
    <row r="45" spans="1:3" customFormat="1" x14ac:dyDescent="0.25">
      <c r="A45" s="12" t="s">
        <v>85</v>
      </c>
    </row>
    <row r="46" spans="1:3" x14ac:dyDescent="0.25">
      <c r="A46" s="5" t="s">
        <v>103</v>
      </c>
      <c r="B46" t="s">
        <v>98</v>
      </c>
      <c r="C46" s="2" t="s">
        <v>100</v>
      </c>
    </row>
    <row r="47" spans="1:3" customFormat="1" x14ac:dyDescent="0.25">
      <c r="A47" s="4" t="s">
        <v>92</v>
      </c>
      <c r="B47" t="s">
        <v>90</v>
      </c>
    </row>
    <row r="48" spans="1:3" customFormat="1" x14ac:dyDescent="0.25">
      <c r="A48" s="4" t="s">
        <v>93</v>
      </c>
      <c r="B48" t="s">
        <v>91</v>
      </c>
    </row>
    <row r="49" spans="1:2" x14ac:dyDescent="0.25">
      <c r="A49" s="3" t="s">
        <v>12</v>
      </c>
      <c r="B49" t="s">
        <v>87</v>
      </c>
    </row>
    <row r="50" spans="1:2" x14ac:dyDescent="0.25">
      <c r="A50" s="3" t="s">
        <v>13</v>
      </c>
      <c r="B50" t="s">
        <v>88</v>
      </c>
    </row>
    <row r="51" spans="1:2" x14ac:dyDescent="0.25">
      <c r="A51" s="3" t="s">
        <v>14</v>
      </c>
      <c r="B51" t="s">
        <v>89</v>
      </c>
    </row>
    <row r="52" spans="1:2" customFormat="1" x14ac:dyDescent="0.25">
      <c r="A52" s="10" t="s">
        <v>31</v>
      </c>
    </row>
    <row r="53" spans="1:2" x14ac:dyDescent="0.25">
      <c r="A53" s="3" t="s">
        <v>15</v>
      </c>
      <c r="B53" t="s">
        <v>78</v>
      </c>
    </row>
    <row r="54" spans="1:2" x14ac:dyDescent="0.25">
      <c r="A54" s="3" t="s">
        <v>16</v>
      </c>
      <c r="B54" t="s">
        <v>80</v>
      </c>
    </row>
    <row r="55" spans="1:2" x14ac:dyDescent="0.25">
      <c r="A55" s="3" t="s">
        <v>17</v>
      </c>
      <c r="B55" t="s">
        <v>81</v>
      </c>
    </row>
    <row r="56" spans="1:2" x14ac:dyDescent="0.25">
      <c r="A56" s="3" t="s">
        <v>83</v>
      </c>
      <c r="B56" t="s">
        <v>82</v>
      </c>
    </row>
    <row r="57" spans="1:2" customFormat="1" x14ac:dyDescent="0.25">
      <c r="A57" s="12" t="s">
        <v>94</v>
      </c>
      <c r="B57" t="s">
        <v>84</v>
      </c>
    </row>
    <row r="58" spans="1:2" customFormat="1" x14ac:dyDescent="0.25">
      <c r="A58" s="12" t="s">
        <v>85</v>
      </c>
    </row>
    <row r="59" spans="1:2" x14ac:dyDescent="0.25">
      <c r="A59" s="5" t="s">
        <v>102</v>
      </c>
      <c r="B59" t="s">
        <v>99</v>
      </c>
    </row>
    <row r="60" spans="1:2" customFormat="1" x14ac:dyDescent="0.25">
      <c r="A60" s="4" t="s">
        <v>95</v>
      </c>
      <c r="B60" t="s">
        <v>90</v>
      </c>
    </row>
    <row r="61" spans="1:2" customFormat="1" x14ac:dyDescent="0.25">
      <c r="A61" s="4" t="s">
        <v>96</v>
      </c>
      <c r="B61" t="s">
        <v>91</v>
      </c>
    </row>
    <row r="62" spans="1:2" x14ac:dyDescent="0.25">
      <c r="A62" s="3" t="s">
        <v>18</v>
      </c>
      <c r="B62" t="s">
        <v>87</v>
      </c>
    </row>
    <row r="63" spans="1:2" x14ac:dyDescent="0.25">
      <c r="A63" s="3" t="s">
        <v>19</v>
      </c>
      <c r="B63" t="s">
        <v>88</v>
      </c>
    </row>
    <row r="64" spans="1:2" x14ac:dyDescent="0.25">
      <c r="A64" s="3" t="s">
        <v>14</v>
      </c>
      <c r="B64" t="s">
        <v>89</v>
      </c>
    </row>
    <row r="65" spans="1:5" customFormat="1" x14ac:dyDescent="0.25">
      <c r="A65" s="10" t="s">
        <v>32</v>
      </c>
    </row>
    <row r="66" spans="1:5" x14ac:dyDescent="0.25">
      <c r="A66" s="3" t="s">
        <v>20</v>
      </c>
      <c r="B66" t="s">
        <v>78</v>
      </c>
    </row>
    <row r="67" spans="1:5" x14ac:dyDescent="0.25">
      <c r="A67" s="3" t="s">
        <v>16</v>
      </c>
      <c r="B67" t="s">
        <v>80</v>
      </c>
      <c r="E67" s="1">
        <f>10.44</f>
        <v>10.44</v>
      </c>
    </row>
    <row r="68" spans="1:5" x14ac:dyDescent="0.25">
      <c r="A68" s="3" t="s">
        <v>17</v>
      </c>
      <c r="B68" t="s">
        <v>81</v>
      </c>
      <c r="E68" s="1">
        <f>-2412</f>
        <v>-2412</v>
      </c>
    </row>
    <row r="69" spans="1:5" x14ac:dyDescent="0.25">
      <c r="A69" s="3" t="s">
        <v>11</v>
      </c>
      <c r="B69" t="s">
        <v>82</v>
      </c>
      <c r="E69" s="1">
        <f>-9648</f>
        <v>-9648</v>
      </c>
    </row>
    <row r="70" spans="1:5" customFormat="1" x14ac:dyDescent="0.25">
      <c r="A70" s="12" t="s">
        <v>94</v>
      </c>
      <c r="B70" t="s">
        <v>84</v>
      </c>
    </row>
    <row r="71" spans="1:5" customFormat="1" x14ac:dyDescent="0.25">
      <c r="A71" s="12" t="s">
        <v>85</v>
      </c>
    </row>
    <row r="72" spans="1:5" x14ac:dyDescent="0.25">
      <c r="A72" s="5" t="s">
        <v>101</v>
      </c>
      <c r="B72" t="s">
        <v>99</v>
      </c>
      <c r="E72" s="1">
        <f>SUM(E67:E69)</f>
        <v>-12049.56</v>
      </c>
    </row>
    <row r="73" spans="1:5" customFormat="1" x14ac:dyDescent="0.25">
      <c r="A73" s="4" t="s">
        <v>95</v>
      </c>
      <c r="B73" t="s">
        <v>90</v>
      </c>
    </row>
    <row r="74" spans="1:5" customFormat="1" x14ac:dyDescent="0.25">
      <c r="A74" s="4" t="s">
        <v>97</v>
      </c>
      <c r="B74" t="s">
        <v>91</v>
      </c>
    </row>
    <row r="75" spans="1:5" x14ac:dyDescent="0.25">
      <c r="A75" s="3" t="s">
        <v>21</v>
      </c>
      <c r="B75" t="s">
        <v>87</v>
      </c>
    </row>
    <row r="76" spans="1:5" x14ac:dyDescent="0.25">
      <c r="A76" s="3" t="s">
        <v>22</v>
      </c>
      <c r="B76" t="s">
        <v>88</v>
      </c>
    </row>
    <row r="77" spans="1:5" x14ac:dyDescent="0.25">
      <c r="A77" s="3" t="s">
        <v>14</v>
      </c>
      <c r="B77" t="s">
        <v>89</v>
      </c>
    </row>
    <row r="78" spans="1:5" customFormat="1" x14ac:dyDescent="0.25">
      <c r="A78" s="9" t="s">
        <v>34</v>
      </c>
    </row>
    <row r="79" spans="1:5" x14ac:dyDescent="0.25">
      <c r="A79" s="3" t="s">
        <v>23</v>
      </c>
    </row>
    <row r="80" spans="1:5" customFormat="1" x14ac:dyDescent="0.25">
      <c r="A80" s="9" t="s">
        <v>35</v>
      </c>
    </row>
    <row r="81" spans="1:2" x14ac:dyDescent="0.25">
      <c r="A81" s="3" t="s">
        <v>37</v>
      </c>
      <c r="B81" t="s">
        <v>41</v>
      </c>
    </row>
    <row r="82" spans="1:2" x14ac:dyDescent="0.25">
      <c r="A82" s="3" t="s">
        <v>38</v>
      </c>
      <c r="B82" t="s">
        <v>42</v>
      </c>
    </row>
    <row r="83" spans="1:2" x14ac:dyDescent="0.25">
      <c r="A83" s="3" t="s">
        <v>39</v>
      </c>
      <c r="B83" t="s">
        <v>43</v>
      </c>
    </row>
    <row r="84" spans="1:2" x14ac:dyDescent="0.25">
      <c r="A84" s="3" t="s">
        <v>40</v>
      </c>
      <c r="B84" t="s">
        <v>44</v>
      </c>
    </row>
    <row r="85" spans="1:2" x14ac:dyDescent="0.25">
      <c r="A85" s="3" t="s">
        <v>24</v>
      </c>
      <c r="B85" t="s">
        <v>45</v>
      </c>
    </row>
    <row r="86" spans="1:2" x14ac:dyDescent="0.25">
      <c r="A86" s="3" t="s">
        <v>39</v>
      </c>
    </row>
    <row r="87" spans="1:2" x14ac:dyDescent="0.25">
      <c r="A87" s="3" t="s">
        <v>37</v>
      </c>
    </row>
    <row r="88" spans="1:2" customFormat="1" x14ac:dyDescent="0.25">
      <c r="A88" s="9" t="s">
        <v>36</v>
      </c>
    </row>
    <row r="89" spans="1:2" x14ac:dyDescent="0.25">
      <c r="A89" s="3" t="s">
        <v>33</v>
      </c>
    </row>
  </sheetData>
  <mergeCells count="2">
    <mergeCell ref="B25:B28"/>
    <mergeCell ref="B29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Bayer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Mignotte</dc:creator>
  <cp:lastModifiedBy>Karine Mignotte</cp:lastModifiedBy>
  <dcterms:created xsi:type="dcterms:W3CDTF">2018-05-30T09:43:40Z</dcterms:created>
  <dcterms:modified xsi:type="dcterms:W3CDTF">2018-06-13T09:12:02Z</dcterms:modified>
</cp:coreProperties>
</file>